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2"/>
  </bookViews>
  <sheets>
    <sheet name="V потерь и зат-ы на их ком-ию" sheetId="1" state="visible" r:id="rId2"/>
    <sheet name="Потери" sheetId="2" state="visible" r:id="rId3"/>
    <sheet name="Затраты на компенсацию потерь" sheetId="3" state="visible" r:id="rId4"/>
  </sheets>
  <definedNames>
    <definedName function="false" hidden="false" localSheetId="0" name="_xlnm.Print_Area" vbProcedure="false">'V потерь и зат-ы на их ком-ию'!$A$1:$O$21</definedName>
    <definedName function="false" hidden="false" localSheetId="0" name="_xlnm.Print_Area" vbProcedure="false">'V потерь и зат-ы на их ком-ию'!$A$1:$O$21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<sst xmlns="http://schemas.openxmlformats.org/spreadsheetml/2006/main" count="61" uniqueCount="24">
  <si>
    <t xml:space="preserve">Объемы потерь и затраты на компенсацию потерь в 2016 году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</si>
  <si>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</si>
  <si>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</si>
  <si>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</si>
  <si>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</si>
  <si>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</si>
  <si>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</si>
  <si>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июль</t>
  </si>
  <si>
    <t xml:space="preserve">август</t>
  </si>
  <si>
    <t xml:space="preserve">сентябрь</t>
  </si>
  <si>
    <t xml:space="preserve">октябрь</t>
  </si>
  <si>
    <t xml:space="preserve">ноябрь</t>
  </si>
  <si>
    <t xml:space="preserve">декабрь</t>
  </si>
  <si>
    <t xml:space="preserve">Итого за год</t>
  </si>
  <si>
    <t xml:space="preserve">"Ивановоэнергосбыт" Компенсация потерь (норматив)</t>
  </si>
  <si>
    <t xml:space="preserve">кВт/час</t>
  </si>
  <si>
    <t xml:space="preserve">руб</t>
  </si>
  <si>
    <t xml:space="preserve">"Ивановоэнергосбыт" Компенсация потерь (сверх норматива)</t>
  </si>
  <si>
    <t xml:space="preserve">"Гарант" Компенсация потерь</t>
  </si>
  <si>
    <t xml:space="preserve">Итого:</t>
  </si>
  <si>
    <t xml:space="preserve">Объемы потерь в 2016 году</t>
  </si>
  <si>
    <t xml:space="preserve">Объем потерь  </t>
  </si>
  <si>
    <t xml:space="preserve">Затраты на компенсацию потерь в 2016 году</t>
  </si>
  <si>
    <t xml:space="preserve">Затраты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</si>
</sst>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"/>
    <numFmt numFmtId="166" formatCode="#,##0.00"/>
  </numFmts>
  <fonts count="6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BF1DE"/>
        <bgColor rgb="FFE6E0EC"/>
      </patternFill>
    </fill>
    <fill>
      <patternFill patternType="solid">
        <fgColor rgb="FFE6E0EC"/>
        <bgColor rgb="FFEBF1DE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4"/>
  <sheetViews>
    <sheetView windowProtection="false"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E4" activeCellId="0" sqref="E4"/>
    </sheetView>
  </sheetViews>
  <sheetFormatPr defaultRowHeight="15"/>
  <cols>
    <col collapsed="false" hidden="false" max="1" min="1" style="0" width="27.7449392712551"/>
    <col collapsed="false" hidden="false" max="2" min="2" style="1" width="8.35627530364373"/>
    <col collapsed="false" hidden="false" max="3" min="3" style="0" width="13.7125506072874"/>
    <col collapsed="false" hidden="false" max="4" min="4" style="0" width="12.1052631578947"/>
    <col collapsed="false" hidden="false" max="5" min="5" style="0" width="12.4251012145749"/>
    <col collapsed="false" hidden="false" max="7" min="6" style="0" width="12.1052631578947"/>
    <col collapsed="false" hidden="false" max="8" min="8" style="0" width="9.31983805668016"/>
    <col collapsed="false" hidden="false" max="11" min="9" style="0" width="12.1052631578947"/>
    <col collapsed="false" hidden="false" max="12" min="12" style="0" width="11.5708502024291"/>
    <col collapsed="false" hidden="false" max="13" min="13" style="0" width="12.5344129554656"/>
    <col collapsed="false" hidden="false" max="14" min="14" style="0" width="13.497975708502"/>
    <col collapsed="false" hidden="false" max="15" min="15" style="0" width="12.5344129554656"/>
    <col collapsed="false" hidden="false" max="1025" min="16" style="0" width="8.57085020242915"/>
  </cols>
  <sheetData>
    <row r="1" customFormat="false" ht="15" hidden="false" customHeight="false" outlineLevel="0" collapsed="false">
      <c r="B1" s="0"/>
    </row>
    <row r="3" customFormat="false" ht="15.75" hidden="false" customHeight="false" outlineLevel="0" collapsed="false">
      <c r="B3" s="0"/>
      <c r="E3" s="2" t="s">
        <v>0</v>
      </c>
    </row>
    <row r="4" customFormat="false" ht="15" hidden="false" customHeight="false" outlineLevel="0" collapsed="false">
      <c r="B4" s="0"/>
    </row>
    <row r="5" customFormat="false" ht="15" hidden="false" customHeight="false" outlineLevel="0" collapsed="false">
      <c r="A5" s="3"/>
      <c r="B5" s="4"/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5" t="s">
        <v>13</v>
      </c>
    </row>
    <row r="6" s="10" customFormat="true" ht="45" hidden="false" customHeight="false" outlineLevel="0" collapsed="false">
      <c r="A6" s="6" t="s">
        <v>14</v>
      </c>
      <c r="B6" s="7" t="s">
        <v>15</v>
      </c>
      <c r="C6" s="8" t="n">
        <v>274500</v>
      </c>
      <c r="D6" s="8" t="n">
        <v>291800</v>
      </c>
      <c r="E6" s="8" t="n">
        <v>265200</v>
      </c>
      <c r="F6" s="8" t="n">
        <v>265400</v>
      </c>
      <c r="G6" s="8" t="n">
        <v>141568</v>
      </c>
      <c r="H6" s="8" t="n">
        <v>0</v>
      </c>
      <c r="I6" s="8" t="n">
        <v>205700</v>
      </c>
      <c r="J6" s="8" t="n">
        <v>158264</v>
      </c>
      <c r="K6" s="8" t="n">
        <v>221600</v>
      </c>
      <c r="L6" s="8" t="n">
        <v>240100</v>
      </c>
      <c r="M6" s="8" t="n">
        <v>265200</v>
      </c>
      <c r="N6" s="8" t="n">
        <v>283900</v>
      </c>
      <c r="O6" s="9" t="n">
        <f aca="false">SUM(C6:N6)</f>
        <v>2613232</v>
      </c>
    </row>
    <row r="7" customFormat="false" ht="45" hidden="false" customHeight="false" outlineLevel="0" collapsed="false">
      <c r="A7" s="11" t="s">
        <v>14</v>
      </c>
      <c r="B7" s="12" t="s">
        <v>16</v>
      </c>
      <c r="C7" s="13" t="n">
        <v>585022.64</v>
      </c>
      <c r="D7" s="13" t="n">
        <v>642520.26</v>
      </c>
      <c r="E7" s="13" t="n">
        <v>591494.12</v>
      </c>
      <c r="F7" s="13" t="n">
        <v>571452.1</v>
      </c>
      <c r="G7" s="13" t="n">
        <v>327734.17</v>
      </c>
      <c r="H7" s="13" t="n">
        <v>0</v>
      </c>
      <c r="I7" s="13" t="n">
        <v>552469.06</v>
      </c>
      <c r="J7" s="13" t="n">
        <v>428324.31</v>
      </c>
      <c r="K7" s="13" t="n">
        <v>596768.8</v>
      </c>
      <c r="L7" s="13" t="n">
        <v>631590.25</v>
      </c>
      <c r="M7" s="13" t="n">
        <v>695715.07</v>
      </c>
      <c r="N7" s="13" t="n">
        <v>723368.68</v>
      </c>
      <c r="O7" s="14" t="n">
        <f aca="false">SUM(C7:N7)</f>
        <v>6346459.46</v>
      </c>
    </row>
    <row r="8" s="10" customFormat="true" ht="45" hidden="false" customHeight="false" outlineLevel="0" collapsed="false">
      <c r="A8" s="6" t="s">
        <v>17</v>
      </c>
      <c r="B8" s="7" t="s">
        <v>15</v>
      </c>
      <c r="C8" s="8" t="n">
        <v>785433</v>
      </c>
      <c r="D8" s="8" t="n">
        <v>137696</v>
      </c>
      <c r="E8" s="8" t="n">
        <v>383705</v>
      </c>
      <c r="F8" s="8" t="n">
        <v>130471</v>
      </c>
      <c r="G8" s="8" t="n">
        <v>0</v>
      </c>
      <c r="H8" s="8" t="n">
        <v>0</v>
      </c>
      <c r="I8" s="8" t="n">
        <v>21314</v>
      </c>
      <c r="J8" s="8" t="n">
        <v>0</v>
      </c>
      <c r="K8" s="8" t="n">
        <v>300140</v>
      </c>
      <c r="L8" s="8" t="n">
        <v>355758</v>
      </c>
      <c r="M8" s="8" t="n">
        <v>477629</v>
      </c>
      <c r="N8" s="8" t="n">
        <v>633487</v>
      </c>
      <c r="O8" s="9" t="n">
        <f aca="false">SUM(C8:N8)</f>
        <v>3225633</v>
      </c>
    </row>
    <row r="9" customFormat="false" ht="45" hidden="false" customHeight="false" outlineLevel="0" collapsed="false">
      <c r="A9" s="11" t="s">
        <v>17</v>
      </c>
      <c r="B9" s="12" t="s">
        <v>16</v>
      </c>
      <c r="C9" s="13" t="n">
        <v>1484523.35</v>
      </c>
      <c r="D9" s="13" t="n">
        <v>270985.73</v>
      </c>
      <c r="E9" s="13" t="n">
        <v>767183.61</v>
      </c>
      <c r="F9" s="13" t="n">
        <v>253293.79</v>
      </c>
      <c r="G9" s="13" t="n">
        <v>0</v>
      </c>
      <c r="H9" s="13" t="n">
        <v>0</v>
      </c>
      <c r="I9" s="13" t="n">
        <v>48635.78</v>
      </c>
      <c r="J9" s="13" t="n">
        <v>0</v>
      </c>
      <c r="K9" s="13" t="n">
        <v>687449.66</v>
      </c>
      <c r="L9" s="13" t="n">
        <v>788679.91</v>
      </c>
      <c r="M9" s="13" t="n">
        <v>1054805.44</v>
      </c>
      <c r="N9" s="13" t="n">
        <v>1342770.65</v>
      </c>
      <c r="O9" s="14" t="n">
        <f aca="false">SUM(C9:N9)</f>
        <v>6698327.92</v>
      </c>
    </row>
    <row r="10" s="10" customFormat="true" ht="30" hidden="false" customHeight="false" outlineLevel="0" collapsed="false">
      <c r="A10" s="6" t="s">
        <v>18</v>
      </c>
      <c r="B10" s="7" t="s">
        <v>15</v>
      </c>
      <c r="C10" s="8" t="n">
        <v>24902</v>
      </c>
      <c r="D10" s="8" t="n">
        <v>9275</v>
      </c>
      <c r="E10" s="8" t="n">
        <v>7908</v>
      </c>
      <c r="F10" s="8" t="n">
        <v>7940</v>
      </c>
      <c r="G10" s="8" t="n">
        <v>3791</v>
      </c>
      <c r="H10" s="8" t="n">
        <v>0</v>
      </c>
      <c r="I10" s="8" t="n">
        <v>7400</v>
      </c>
      <c r="J10" s="8" t="n">
        <v>5692</v>
      </c>
      <c r="K10" s="8" t="n">
        <v>17249</v>
      </c>
      <c r="L10" s="8" t="n">
        <v>10882</v>
      </c>
      <c r="M10" s="8" t="n">
        <v>16417</v>
      </c>
      <c r="N10" s="8" t="n">
        <v>21879</v>
      </c>
      <c r="O10" s="9" t="n">
        <f aca="false">SUM(C10:N10)</f>
        <v>133335</v>
      </c>
    </row>
    <row r="11" customFormat="false" ht="30" hidden="false" customHeight="false" outlineLevel="0" collapsed="false">
      <c r="A11" s="11" t="s">
        <v>18</v>
      </c>
      <c r="B11" s="12" t="s">
        <v>16</v>
      </c>
      <c r="C11" s="13" t="n">
        <v>47131.27</v>
      </c>
      <c r="D11" s="13" t="n">
        <v>17957.79</v>
      </c>
      <c r="E11" s="13" t="n">
        <v>15749.73</v>
      </c>
      <c r="F11" s="13" t="n">
        <v>15574.79</v>
      </c>
      <c r="G11" s="13" t="n">
        <v>8015.2</v>
      </c>
      <c r="H11" s="13" t="n">
        <v>0</v>
      </c>
      <c r="I11" s="13" t="n">
        <v>16121</v>
      </c>
      <c r="J11" s="13" t="n">
        <v>12611.02</v>
      </c>
      <c r="K11" s="13" t="n">
        <v>36886.12</v>
      </c>
      <c r="L11" s="13" t="n">
        <v>22015.59</v>
      </c>
      <c r="M11" s="13" t="n">
        <v>34232.56</v>
      </c>
      <c r="N11" s="13" t="n">
        <v>43472.04</v>
      </c>
      <c r="O11" s="14" t="n">
        <f aca="false">SUM(C11:N11)</f>
        <v>269767.11</v>
      </c>
    </row>
    <row r="12" s="10" customFormat="true" ht="15" hidden="false" customHeight="true" outlineLevel="0" collapsed="false">
      <c r="A12" s="15" t="s">
        <v>19</v>
      </c>
      <c r="B12" s="7" t="s">
        <v>15</v>
      </c>
      <c r="C12" s="9" t="n">
        <f aca="false">C6+C8+C10</f>
        <v>1084835</v>
      </c>
      <c r="D12" s="9" t="n">
        <f aca="false">D6+D8+D10</f>
        <v>438771</v>
      </c>
      <c r="E12" s="9" t="n">
        <f aca="false">E6+E8+E10</f>
        <v>656813</v>
      </c>
      <c r="F12" s="9" t="n">
        <f aca="false">F6+F8+F10</f>
        <v>403811</v>
      </c>
      <c r="G12" s="9" t="n">
        <f aca="false">G6+G8+G10</f>
        <v>145359</v>
      </c>
      <c r="H12" s="9" t="n">
        <f aca="false">H6+H8+H10</f>
        <v>0</v>
      </c>
      <c r="I12" s="9" t="n">
        <f aca="false">I6+I8+I10</f>
        <v>234414</v>
      </c>
      <c r="J12" s="9" t="n">
        <f aca="false">J6+J8+J10</f>
        <v>163956</v>
      </c>
      <c r="K12" s="9" t="n">
        <f aca="false">K6+K8+K10</f>
        <v>538989</v>
      </c>
      <c r="L12" s="9" t="n">
        <f aca="false">L6+L8+L10</f>
        <v>606740</v>
      </c>
      <c r="M12" s="9" t="n">
        <f aca="false">M6+M8+M10</f>
        <v>759246</v>
      </c>
      <c r="N12" s="9" t="n">
        <f aca="false">N6+N8+N10</f>
        <v>939266</v>
      </c>
      <c r="O12" s="9" t="n">
        <f aca="false">SUM(C12:N12)</f>
        <v>5972200</v>
      </c>
    </row>
    <row r="13" customFormat="false" ht="15" hidden="false" customHeight="false" outlineLevel="0" collapsed="false">
      <c r="A13" s="15"/>
      <c r="B13" s="12" t="s">
        <v>16</v>
      </c>
      <c r="C13" s="14" t="n">
        <f aca="false">C7+C9+C11</f>
        <v>2116677.26</v>
      </c>
      <c r="D13" s="14" t="n">
        <f aca="false">D7+D9+D11</f>
        <v>931463.78</v>
      </c>
      <c r="E13" s="14" t="n">
        <f aca="false">E7+E9+E11</f>
        <v>1374427.46</v>
      </c>
      <c r="F13" s="14" t="n">
        <f aca="false">F7+F9+F11</f>
        <v>840320.68</v>
      </c>
      <c r="G13" s="14" t="n">
        <f aca="false">G7+G9+G11</f>
        <v>335749.37</v>
      </c>
      <c r="H13" s="14" t="n">
        <f aca="false">H7+H9+H11</f>
        <v>0</v>
      </c>
      <c r="I13" s="14" t="n">
        <f aca="false">I7+I9+I11</f>
        <v>617225.84</v>
      </c>
      <c r="J13" s="14" t="n">
        <f aca="false">J7+J9+J11</f>
        <v>440935.33</v>
      </c>
      <c r="K13" s="14" t="n">
        <f aca="false">K7+K9+K11</f>
        <v>1321104.58</v>
      </c>
      <c r="L13" s="14" t="n">
        <f aca="false">L7+L9+L11</f>
        <v>1442285.75</v>
      </c>
      <c r="M13" s="14" t="n">
        <f aca="false">M7+M9+M11</f>
        <v>1784753.07</v>
      </c>
      <c r="N13" s="14" t="n">
        <f aca="false">N7+N9+N11</f>
        <v>2109611.37</v>
      </c>
      <c r="O13" s="14" t="n">
        <f aca="false">SUM(C13:N13)</f>
        <v>13314554.49</v>
      </c>
    </row>
    <row r="24" customFormat="false" ht="15.75" hidden="false" customHeight="false" outlineLevel="0" collapsed="false"/>
  </sheetData>
  <mergeCells count="1">
    <mergeCell ref="A12:A1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21" man="true" max="16383" min="0"/>
  </rowBreaks>
  <colBreaks count="1" manualBreakCount="1">
    <brk id="15" man="true" max="65535" min="0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3:P6"/>
  <sheetViews>
    <sheetView windowProtection="false"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G4" activeCellId="0" sqref="G4"/>
    </sheetView>
  </sheetViews>
  <sheetFormatPr defaultRowHeight="15"/>
  <cols>
    <col collapsed="false" hidden="false" max="1" min="1" style="0" width="8.57085020242915"/>
    <col collapsed="false" hidden="false" max="2" min="2" style="0" width="27.3157894736842"/>
    <col collapsed="false" hidden="false" max="3" min="3" style="0" width="8.57085020242915"/>
    <col collapsed="false" hidden="false" max="4" min="4" style="0" width="10.0688259109312"/>
    <col collapsed="false" hidden="false" max="15" min="5" style="0" width="8.57085020242915"/>
    <col collapsed="false" hidden="false" max="16" min="16" style="0" width="12.5344129554656"/>
    <col collapsed="false" hidden="false" max="1025" min="17" style="0" width="8.57085020242915"/>
  </cols>
  <sheetData>
    <row r="3" customFormat="false" ht="15.75" hidden="false" customHeight="false" outlineLevel="0" collapsed="false">
      <c r="G3" s="2" t="s">
        <v>20</v>
      </c>
    </row>
    <row r="5" customFormat="false" ht="15" hidden="false" customHeight="false" outlineLevel="0" collapsed="false">
      <c r="B5" s="3"/>
      <c r="C5" s="4"/>
      <c r="D5" s="3" t="s">
        <v>1</v>
      </c>
      <c r="E5" s="3" t="s">
        <v>2</v>
      </c>
      <c r="F5" s="3" t="s">
        <v>3</v>
      </c>
      <c r="G5" s="3" t="s">
        <v>4</v>
      </c>
      <c r="H5" s="3" t="s">
        <v>5</v>
      </c>
      <c r="I5" s="3" t="s">
        <v>6</v>
      </c>
      <c r="J5" s="3" t="s">
        <v>7</v>
      </c>
      <c r="K5" s="3" t="s">
        <v>8</v>
      </c>
      <c r="L5" s="3" t="s">
        <v>9</v>
      </c>
      <c r="M5" s="3" t="s">
        <v>10</v>
      </c>
      <c r="N5" s="3" t="s">
        <v>11</v>
      </c>
      <c r="O5" s="3" t="s">
        <v>12</v>
      </c>
      <c r="P5" s="5" t="s">
        <v>13</v>
      </c>
    </row>
    <row r="6" customFormat="false" ht="15" hidden="false" customHeight="false" outlineLevel="0" collapsed="false">
      <c r="B6" s="16" t="s">
        <v>21</v>
      </c>
      <c r="C6" s="7" t="s">
        <v>15</v>
      </c>
      <c r="D6" s="9" t="n">
        <f aca="false">'V потерь и зат-ы на их ком-ию'!C12</f>
        <v>1084835</v>
      </c>
      <c r="E6" s="9" t="n">
        <f aca="false">'V потерь и зат-ы на их ком-ию'!D12</f>
        <v>438771</v>
      </c>
      <c r="F6" s="9" t="n">
        <f aca="false">'V потерь и зат-ы на их ком-ию'!E12</f>
        <v>656813</v>
      </c>
      <c r="G6" s="9" t="n">
        <f aca="false">'V потерь и зат-ы на их ком-ию'!F12</f>
        <v>403811</v>
      </c>
      <c r="H6" s="9" t="n">
        <f aca="false">'V потерь и зат-ы на их ком-ию'!G12</f>
        <v>145359</v>
      </c>
      <c r="I6" s="9" t="n">
        <f aca="false">'V потерь и зат-ы на их ком-ию'!H12</f>
        <v>0</v>
      </c>
      <c r="J6" s="9" t="n">
        <f aca="false">'V потерь и зат-ы на их ком-ию'!I12</f>
        <v>234414</v>
      </c>
      <c r="K6" s="9" t="n">
        <f aca="false">'V потерь и зат-ы на их ком-ию'!J12</f>
        <v>163956</v>
      </c>
      <c r="L6" s="9" t="n">
        <f aca="false">'V потерь и зат-ы на их ком-ию'!K12</f>
        <v>538989</v>
      </c>
      <c r="M6" s="9" t="n">
        <f aca="false">'V потерь и зат-ы на их ком-ию'!L12</f>
        <v>606740</v>
      </c>
      <c r="N6" s="9" t="n">
        <f aca="false">'V потерь и зат-ы на их ком-ию'!M12</f>
        <v>759246</v>
      </c>
      <c r="O6" s="9" t="n">
        <f aca="false">'V потерь и зат-ы на их ком-ию'!N12</f>
        <v>939266</v>
      </c>
      <c r="P6" s="9" t="n">
        <f aca="false">'V потерь и зат-ы на их ком-ию'!O12</f>
        <v>5972200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2" fitToHeight="0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3:P6"/>
  <sheetViews>
    <sheetView windowProtection="false"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F4" activeCellId="0" sqref="F4"/>
    </sheetView>
  </sheetViews>
  <sheetFormatPr defaultRowHeight="15"/>
  <cols>
    <col collapsed="false" hidden="false" max="3" min="1" style="0" width="8.57085020242915"/>
    <col collapsed="false" hidden="false" max="4" min="4" style="0" width="11.4615384615385"/>
    <col collapsed="false" hidden="false" max="5" min="5" style="0" width="10.0688259109312"/>
    <col collapsed="false" hidden="false" max="6" min="6" style="0" width="11.4615384615385"/>
    <col collapsed="false" hidden="false" max="8" min="7" style="0" width="10.0688259109312"/>
    <col collapsed="false" hidden="false" max="9" min="9" style="0" width="5.89068825910931"/>
    <col collapsed="false" hidden="false" max="11" min="10" style="0" width="10.0688259109312"/>
    <col collapsed="false" hidden="false" max="12" min="12" style="0" width="11.9959514170041"/>
    <col collapsed="false" hidden="false" max="15" min="13" style="0" width="11.4615384615385"/>
    <col collapsed="false" hidden="false" max="16" min="16" style="0" width="12.5344129554656"/>
    <col collapsed="false" hidden="false" max="1025" min="17" style="0" width="8.57085020242915"/>
  </cols>
  <sheetData>
    <row r="3" customFormat="false" ht="15.75" hidden="false" customHeight="false" outlineLevel="0" collapsed="false">
      <c r="C3" s="1"/>
      <c r="F3" s="2" t="s">
        <v>22</v>
      </c>
    </row>
    <row r="4" customFormat="false" ht="15" hidden="false" customHeight="false" outlineLevel="0" collapsed="false">
      <c r="C4" s="1"/>
    </row>
    <row r="5" customFormat="false" ht="15" hidden="false" customHeight="false" outlineLevel="0" collapsed="false">
      <c r="B5" s="3"/>
      <c r="C5" s="4"/>
      <c r="D5" s="3" t="s">
        <v>1</v>
      </c>
      <c r="E5" s="3" t="s">
        <v>2</v>
      </c>
      <c r="F5" s="3" t="s">
        <v>3</v>
      </c>
      <c r="G5" s="3" t="s">
        <v>4</v>
      </c>
      <c r="H5" s="3" t="s">
        <v>5</v>
      </c>
      <c r="I5" s="3" t="s">
        <v>6</v>
      </c>
      <c r="J5" s="3" t="s">
        <v>7</v>
      </c>
      <c r="K5" s="3" t="s">
        <v>8</v>
      </c>
      <c r="L5" s="3" t="s">
        <v>9</v>
      </c>
      <c r="M5" s="3" t="s">
        <v>10</v>
      </c>
      <c r="N5" s="3" t="s">
        <v>11</v>
      </c>
      <c r="O5" s="3" t="s">
        <v>12</v>
      </c>
      <c r="P5" s="5" t="s">
        <v>13</v>
      </c>
    </row>
    <row r="6" customFormat="false" ht="15" hidden="false" customHeight="false" outlineLevel="0" collapsed="false">
      <c r="B6" s="15" t="s">
        <v>23</v>
      </c>
      <c r="C6" s="17" t="s">
        <v>16</v>
      </c>
      <c r="D6" s="18" t="n">
        <f aca="false">'V потерь и зат-ы на их ком-ию'!C13</f>
        <v>2116677.26</v>
      </c>
      <c r="E6" s="18" t="n">
        <f aca="false">'V потерь и зат-ы на их ком-ию'!D13</f>
        <v>931463.78</v>
      </c>
      <c r="F6" s="18" t="n">
        <f aca="false">'V потерь и зат-ы на их ком-ию'!E13</f>
        <v>1374427.46</v>
      </c>
      <c r="G6" s="18" t="n">
        <f aca="false">'V потерь и зат-ы на их ком-ию'!F13</f>
        <v>840320.68</v>
      </c>
      <c r="H6" s="18" t="n">
        <f aca="false">'V потерь и зат-ы на их ком-ию'!G13</f>
        <v>335749.37</v>
      </c>
      <c r="I6" s="18" t="n">
        <f aca="false">'V потерь и зат-ы на их ком-ию'!H13</f>
        <v>0</v>
      </c>
      <c r="J6" s="18" t="n">
        <f aca="false">'V потерь и зат-ы на их ком-ию'!I13</f>
        <v>617225.84</v>
      </c>
      <c r="K6" s="18" t="n">
        <f aca="false">'V потерь и зат-ы на их ком-ию'!J13</f>
        <v>440935.33</v>
      </c>
      <c r="L6" s="18" t="n">
        <f aca="false">'V потерь и зат-ы на их ком-ию'!K13</f>
        <v>1321104.58</v>
      </c>
      <c r="M6" s="18" t="n">
        <f aca="false">'V потерь и зат-ы на их ком-ию'!L13</f>
        <v>1442285.75</v>
      </c>
      <c r="N6" s="18" t="n">
        <f aca="false">'V потерь и зат-ы на их ком-ию'!M13</f>
        <v>1784753.07</v>
      </c>
      <c r="O6" s="18" t="n">
        <f aca="false">'V потерь и зат-ы на их ком-ию'!N13</f>
        <v>2109611.37</v>
      </c>
      <c r="P6" s="18" t="n">
        <f aca="false">'V потерь и зат-ы на их ком-ию'!O13</f>
        <v>13314554.49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LibreOffice/5.1.6.2$Linux_x86 LibreOffice_project/10m0$Build-2</Application>
  <Company>Reanimator Extreme Edition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2016-02-16T11:58:20Z</dcterms:created>
  <dc:creator>USER</dc:creator>
  <dc:description/>
  <dc:language>ru-RU</dc:language>
  <cp:lastModifiedBy>polostyanoy  </cp:lastModifiedBy>
  <cp:lastPrinted>2016-02-16T12:59:42Z</cp:lastPrinted>
  <dcterms:modified xsi:type="dcterms:W3CDTF">2017-03-20T09:19:01Z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Reanimator Extreme Edition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